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2716" windowHeight="8676"/>
  </bookViews>
  <sheets>
    <sheet name="PONTUAÇÃO" sheetId="1" r:id="rId1"/>
    <sheet name="QUALIFICAÇÃO TÉCNICA" sheetId="2" r:id="rId2"/>
  </sheets>
  <calcPr calcId="145621"/>
  <extLst>
    <ext uri="GoogleSheetsCustomDataVersion2">
      <go:sheetsCustomData xmlns:go="http://customooxmlschemas.google.com/" r:id="rId6" roundtripDataChecksum="MwXUnoQGOlE+AU4yQjLi8Jb301K0zuoMOAsqGF/S09M="/>
    </ext>
  </extLst>
</workbook>
</file>

<file path=xl/calcChain.xml><?xml version="1.0" encoding="utf-8"?>
<calcChain xmlns="http://schemas.openxmlformats.org/spreadsheetml/2006/main">
  <c r="E18" i="2" l="1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19" i="2" s="1"/>
  <c r="C8" i="1" s="1"/>
  <c r="D8" i="1" s="1"/>
  <c r="D21" i="1"/>
  <c r="C25" i="1" s="1"/>
  <c r="D17" i="1"/>
  <c r="D14" i="1"/>
  <c r="D12" i="1"/>
  <c r="D4" i="1"/>
</calcChain>
</file>

<file path=xl/sharedStrings.xml><?xml version="1.0" encoding="utf-8"?>
<sst xmlns="http://schemas.openxmlformats.org/spreadsheetml/2006/main" count="73" uniqueCount="59">
  <si>
    <t xml:space="preserve">AVALIADOR: Marcelo </t>
  </si>
  <si>
    <t>QUESITO 2 – CAPACIDADE DE ATENDIMENTO</t>
  </si>
  <si>
    <t>Pontuação</t>
  </si>
  <si>
    <t>Justificativa</t>
  </si>
  <si>
    <t>1 - Principais clientes (NOTAS DE 0 A 2)</t>
  </si>
  <si>
    <t xml:space="preserve"> A licitante apresentou a comprovação exigida, Possui experiência comprovada no atendimento a clientes públicos, tanto na esfera estadual, quanto na municipal. Atende com exce-</t>
  </si>
  <si>
    <t>lência.</t>
  </si>
  <si>
    <t>2 - Qualificação técnica da equipe de profissionais (NOTAS DE 0 A 5)</t>
  </si>
  <si>
    <t>MELHOR NOTA DE QUALIFICAÇÃO TÉCNICA</t>
  </si>
  <si>
    <t>NOTA OBTIDA PELA EMPRESA AVALIADA</t>
  </si>
  <si>
    <t>Profissionais qualificados e com tempo de experiência.</t>
  </si>
  <si>
    <t>3 - Estrutura Física – instalações, infraestrutura e recursos materiais (NOTAS DE 0 A 2)</t>
  </si>
  <si>
    <t>As instalações e os recursos materiais apresentados atendem com excelência. Apresentou as comprovações solicitadas.</t>
  </si>
  <si>
    <t>4 - Sistemática de atendimento (NOTAS DE 0 A 3)</t>
  </si>
  <si>
    <t>Demonstrou pleno atendimento aos critérios estabelecidos, evidenciando experiência e conhecimento no atendimento a contas públicas.</t>
  </si>
  <si>
    <t>5 - Discriminação das informações de marketing, das pesquisas de audiência, auditoria de circulação, controle de mídia e outras ferramentas (NOTAS DE 0 A 3)</t>
  </si>
  <si>
    <t>Disponibiliza diversas ferramentas que auxiliam no planejamento de ações de mídia. Comprovou utilizar mais de 2 ferramentas. Atendeu com excelência.</t>
  </si>
  <si>
    <t>QUESITO 3 – EXPERIÊNCIA DA EMPRESA</t>
  </si>
  <si>
    <t>1 - Repertório (NOTAS DE 0 A 5)</t>
  </si>
  <si>
    <t>Consistência das relações de causa e efeito entre o desafio ou problema a ser resolvido e a solução proposta</t>
  </si>
  <si>
    <t>Evidência de planejamento da solução, bem como qualidade na execução das soluções</t>
  </si>
  <si>
    <t>Relevância dos resultados obtidos, com criatividade e clareza.</t>
  </si>
  <si>
    <t>2 - Relato de Solução de Problemas de Comunicação (NOTAS DE 0 A 10)</t>
  </si>
  <si>
    <t>Capacidade de síntese</t>
  </si>
  <si>
    <t>Clareza e objetividade</t>
  </si>
  <si>
    <t>Concatenação lógica entre desafio e solução criativa;</t>
  </si>
  <si>
    <t>Eficácia de soluções e resultados apontados</t>
  </si>
  <si>
    <t>PONTUAÇÃO TOTAL OBTIDA PELA EMPRESA AVALIADA</t>
  </si>
  <si>
    <t>EMPRESA - 3</t>
  </si>
  <si>
    <t>QUALIFICAÇÃO TÉCNICA</t>
  </si>
  <si>
    <t>PROFISSIONAL</t>
  </si>
  <si>
    <t>FORMAÇÃO ACADEMICA</t>
  </si>
  <si>
    <t>PONTUAÇÃO FORMAÇÃO</t>
  </si>
  <si>
    <t>TEMPO DE SERVIÇO (EM ANOS)</t>
  </si>
  <si>
    <t>PONTUAÇÃO TEMPO DE SERVIÇO</t>
  </si>
  <si>
    <t>MARCELO LIMA</t>
  </si>
  <si>
    <t>Curso superior completo</t>
  </si>
  <si>
    <t>HELCIO GELBECKE</t>
  </si>
  <si>
    <t>Pós Graduação</t>
  </si>
  <si>
    <t>CARLOS PEREIRA</t>
  </si>
  <si>
    <t>BIANCA MENDES</t>
  </si>
  <si>
    <t>RENATA PIZZA</t>
  </si>
  <si>
    <t>SARAH CHOINSKI TIPOLT</t>
  </si>
  <si>
    <t>ELISANDRA MARTINS DORANI</t>
  </si>
  <si>
    <t>JULIANA DA SILVA ROSA RIBEIRO</t>
  </si>
  <si>
    <t>KARMINY BUTZEN</t>
  </si>
  <si>
    <t>ADALBERTO E. DINIZ</t>
  </si>
  <si>
    <t>JORGE LUIZ CICARELLO</t>
  </si>
  <si>
    <t>SCHEILA RORATO</t>
  </si>
  <si>
    <t>DONI VIEIRA</t>
  </si>
  <si>
    <t>IGOR MOKVA</t>
  </si>
  <si>
    <t>PONTUAÇÃO TOTAL DA EMPRESA AVALIADA</t>
  </si>
  <si>
    <t>O repertório evidencia consistência e adequação ao perfil de clientes públicos, combinando clareza, criatividade e facilidade de compreensão. A execução foi consistente e de boa</t>
  </si>
  <si>
    <t>qualidade, plenamente alinhada ao que foi planejado. Os resultados foram relevantes detalhados com abordagem criativa e comunicação clara.</t>
  </si>
  <si>
    <t xml:space="preserve">Os relatos apresentados evidenciam clareza, objetividade e capacidade de síntese na descrição do problema/desafio da comunicação e da solução implementada. Os relatos </t>
  </si>
  <si>
    <t>atendem com excelência no quesito de eficácia e resultados.</t>
  </si>
  <si>
    <t>Empresa- Trade Comunicação</t>
  </si>
  <si>
    <t>Assinatura:</t>
  </si>
  <si>
    <t xml:space="preserve">Marcelo Freire Santos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</si>
</sst>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name val="Arial"/>
    </font>
    <font>
      <sz val="10"/>
      <color rgb="FF000000"/>
      <name val="Arial"/>
    </font>
    <font>
      <sz val="10"/>
      <color theme="1"/>
      <name val="Arial"/>
      <scheme val="minor"/>
    </font>
    <font>
      <b/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3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wrapText="1"/>
    </xf>
    <xf numFmtId="0" fontId="5" fillId="0" borderId="0" xfId="0" applyFont="1"/>
    <xf numFmtId="0" fontId="1" fillId="2" borderId="11" xfId="0" applyFont="1" applyFill="1" applyBorder="1"/>
    <xf numFmtId="0" fontId="1" fillId="2" borderId="11" xfId="0" applyFont="1" applyFill="1" applyBorder="1" applyAlignment="1"/>
    <xf numFmtId="0" fontId="1" fillId="0" borderId="0" xfId="0" applyFont="1"/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1" fillId="0" borderId="1" xfId="0" applyFont="1" applyBorder="1" applyAlignment="1">
      <alignment vertical="center" wrapText="1"/>
    </xf>
    <xf numFmtId="0" fontId="2" fillId="0" borderId="4" xfId="0" applyFont="1" applyBorder="1"/>
    <xf numFmtId="0" fontId="1" fillId="0" borderId="5" xfId="0" applyFont="1" applyBorder="1" applyAlignment="1">
      <alignment vertical="center" wrapText="1"/>
    </xf>
    <xf numFmtId="0" fontId="2" fillId="0" borderId="7" xfId="0" applyFont="1" applyBorder="1"/>
    <xf numFmtId="0" fontId="2" fillId="0" borderId="9" xfId="0" applyFont="1" applyBorder="1"/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2" fillId="0" borderId="8" xfId="0" applyFont="1" applyBorder="1"/>
    <xf numFmtId="0" fontId="2" fillId="0" borderId="10" xfId="0" applyFon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topLeftCell="A4" workbookViewId="0">
      <selection activeCell="B29" sqref="B29"/>
    </sheetView>
  </sheetViews>
  <sheetFormatPr defaultColWidth="12.6640625" defaultRowHeight="15" customHeight="1" x14ac:dyDescent="0.25"/>
  <cols>
    <col min="1" max="1" width="26.44140625" customWidth="1"/>
    <col min="2" max="2" width="90.33203125" customWidth="1"/>
    <col min="3" max="4" width="12.44140625" customWidth="1"/>
    <col min="5" max="5" width="146.77734375" customWidth="1"/>
    <col min="6" max="26" width="12.44140625" customWidth="1"/>
  </cols>
  <sheetData>
    <row r="1" spans="1:5" ht="15.75" customHeight="1" x14ac:dyDescent="0.25">
      <c r="A1" s="20" t="s">
        <v>0</v>
      </c>
      <c r="B1" s="21"/>
      <c r="C1" s="21"/>
      <c r="D1" s="21"/>
    </row>
    <row r="2" spans="1:5" ht="15.75" customHeight="1" x14ac:dyDescent="0.25">
      <c r="A2" s="1" t="s">
        <v>56</v>
      </c>
    </row>
    <row r="3" spans="1:5" ht="15.75" customHeight="1" x14ac:dyDescent="0.25">
      <c r="A3" s="22" t="s">
        <v>1</v>
      </c>
      <c r="B3" s="23"/>
      <c r="C3" s="22" t="s">
        <v>2</v>
      </c>
      <c r="D3" s="23"/>
      <c r="E3" s="3" t="s">
        <v>3</v>
      </c>
    </row>
    <row r="4" spans="1:5" ht="15.75" customHeight="1" x14ac:dyDescent="0.25">
      <c r="A4" s="24" t="s">
        <v>4</v>
      </c>
      <c r="B4" s="25"/>
      <c r="C4" s="4">
        <v>2</v>
      </c>
      <c r="D4" s="2">
        <f>SUM(C4)</f>
        <v>2</v>
      </c>
      <c r="E4" s="3" t="s">
        <v>5</v>
      </c>
    </row>
    <row r="5" spans="1:5" ht="15.75" customHeight="1" x14ac:dyDescent="0.25">
      <c r="A5" s="5"/>
      <c r="B5" s="6"/>
      <c r="C5" s="5"/>
      <c r="D5" s="5"/>
      <c r="E5" s="7" t="s">
        <v>6</v>
      </c>
    </row>
    <row r="6" spans="1:5" ht="15.75" customHeight="1" x14ac:dyDescent="0.25">
      <c r="A6" s="24" t="s">
        <v>7</v>
      </c>
      <c r="B6" s="25"/>
      <c r="C6" s="22"/>
      <c r="D6" s="23"/>
      <c r="E6" s="8"/>
    </row>
    <row r="7" spans="1:5" ht="15.75" customHeight="1" x14ac:dyDescent="0.25">
      <c r="B7" s="9" t="s">
        <v>8</v>
      </c>
      <c r="C7" s="10">
        <v>77</v>
      </c>
      <c r="D7" s="11"/>
    </row>
    <row r="8" spans="1:5" ht="15.75" customHeight="1" x14ac:dyDescent="0.25">
      <c r="B8" s="9" t="s">
        <v>9</v>
      </c>
      <c r="C8" s="12">
        <f>'QUALIFICAÇÃO TÉCNICA'!E19</f>
        <v>77</v>
      </c>
      <c r="D8" s="11">
        <f>(5*C8)/C7</f>
        <v>5</v>
      </c>
      <c r="E8" s="7" t="s">
        <v>10</v>
      </c>
    </row>
    <row r="9" spans="1:5" ht="15.75" customHeight="1" x14ac:dyDescent="0.25">
      <c r="C9" s="11"/>
      <c r="D9" s="11"/>
    </row>
    <row r="10" spans="1:5" ht="15.75" customHeight="1" x14ac:dyDescent="0.25">
      <c r="A10" s="24" t="s">
        <v>11</v>
      </c>
      <c r="B10" s="25"/>
      <c r="C10" s="4">
        <v>2</v>
      </c>
      <c r="D10" s="2">
        <v>2</v>
      </c>
      <c r="E10" s="8" t="s">
        <v>12</v>
      </c>
    </row>
    <row r="11" spans="1:5" ht="15.75" customHeight="1" x14ac:dyDescent="0.25">
      <c r="C11" s="11"/>
      <c r="D11" s="11"/>
    </row>
    <row r="12" spans="1:5" ht="15.75" customHeight="1" x14ac:dyDescent="0.25">
      <c r="A12" s="24" t="s">
        <v>13</v>
      </c>
      <c r="B12" s="25"/>
      <c r="C12" s="4">
        <v>3</v>
      </c>
      <c r="D12" s="2">
        <f>SUM(C12)</f>
        <v>3</v>
      </c>
      <c r="E12" s="8" t="s">
        <v>14</v>
      </c>
    </row>
    <row r="13" spans="1:5" ht="15.75" customHeight="1" x14ac:dyDescent="0.25">
      <c r="A13" s="6"/>
      <c r="B13" s="6"/>
      <c r="C13" s="13"/>
      <c r="D13" s="13"/>
    </row>
    <row r="14" spans="1:5" ht="45" customHeight="1" x14ac:dyDescent="0.25">
      <c r="A14" s="24" t="s">
        <v>15</v>
      </c>
      <c r="B14" s="25"/>
      <c r="C14" s="4">
        <v>3</v>
      </c>
      <c r="D14" s="2">
        <f>SUM(C14)</f>
        <v>3</v>
      </c>
      <c r="E14" s="8" t="s">
        <v>16</v>
      </c>
    </row>
    <row r="15" spans="1:5" ht="15.75" customHeight="1" x14ac:dyDescent="0.25"/>
    <row r="16" spans="1:5" ht="15.75" customHeight="1" x14ac:dyDescent="0.25">
      <c r="A16" s="22" t="s">
        <v>17</v>
      </c>
      <c r="B16" s="23"/>
      <c r="C16" s="22" t="s">
        <v>2</v>
      </c>
      <c r="D16" s="23"/>
      <c r="E16" s="8"/>
    </row>
    <row r="17" spans="1:26" ht="15.75" customHeight="1" x14ac:dyDescent="0.25">
      <c r="A17" s="26" t="s">
        <v>18</v>
      </c>
      <c r="B17" s="14" t="s">
        <v>19</v>
      </c>
      <c r="C17" s="4">
        <v>5</v>
      </c>
      <c r="D17" s="30">
        <f>AVERAGE(C17:C19)</f>
        <v>5</v>
      </c>
      <c r="E17" s="8"/>
    </row>
    <row r="18" spans="1:26" ht="15.75" customHeight="1" x14ac:dyDescent="0.25">
      <c r="A18" s="27"/>
      <c r="B18" s="15" t="s">
        <v>20</v>
      </c>
      <c r="C18" s="4">
        <v>5</v>
      </c>
      <c r="D18" s="31"/>
      <c r="E18" s="8" t="s">
        <v>52</v>
      </c>
    </row>
    <row r="19" spans="1:26" ht="15.75" customHeight="1" x14ac:dyDescent="0.25">
      <c r="A19" s="28"/>
      <c r="B19" s="15" t="s">
        <v>21</v>
      </c>
      <c r="C19" s="4">
        <v>5</v>
      </c>
      <c r="D19" s="32"/>
      <c r="E19" s="7" t="s">
        <v>53</v>
      </c>
    </row>
    <row r="20" spans="1:26" ht="15.75" customHeight="1" x14ac:dyDescent="0.25">
      <c r="A20" s="5"/>
      <c r="B20" s="6"/>
      <c r="C20" s="5"/>
      <c r="D20" s="5"/>
    </row>
    <row r="21" spans="1:26" ht="15.75" customHeight="1" x14ac:dyDescent="0.25">
      <c r="A21" s="26" t="s">
        <v>22</v>
      </c>
      <c r="B21" s="14" t="s">
        <v>23</v>
      </c>
      <c r="C21" s="4">
        <v>10</v>
      </c>
      <c r="D21" s="30">
        <f>AVERAGE(C21:C24)</f>
        <v>10</v>
      </c>
      <c r="E21" s="8"/>
    </row>
    <row r="22" spans="1:26" ht="15.75" customHeight="1" x14ac:dyDescent="0.25">
      <c r="A22" s="27"/>
      <c r="B22" s="14" t="s">
        <v>24</v>
      </c>
      <c r="C22" s="4">
        <v>10</v>
      </c>
      <c r="D22" s="31"/>
      <c r="E22" s="8" t="s">
        <v>54</v>
      </c>
    </row>
    <row r="23" spans="1:26" ht="15.75" customHeight="1" x14ac:dyDescent="0.25">
      <c r="A23" s="27"/>
      <c r="B23" s="14" t="s">
        <v>25</v>
      </c>
      <c r="C23" s="4">
        <v>10</v>
      </c>
      <c r="D23" s="31"/>
      <c r="E23" s="8" t="s">
        <v>55</v>
      </c>
    </row>
    <row r="24" spans="1:26" ht="15.75" customHeight="1" x14ac:dyDescent="0.25">
      <c r="A24" s="28"/>
      <c r="B24" s="16" t="s">
        <v>26</v>
      </c>
      <c r="C24" s="12">
        <v>10</v>
      </c>
      <c r="D24" s="32"/>
    </row>
    <row r="25" spans="1:26" ht="15.75" customHeight="1" x14ac:dyDescent="0.25">
      <c r="A25" s="29" t="s">
        <v>27</v>
      </c>
      <c r="B25" s="21"/>
      <c r="C25" s="33">
        <f>SUM(D21,D17,D14,D12,D10,D8,D4)</f>
        <v>30</v>
      </c>
      <c r="D25" s="2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/>
    <row r="27" spans="1:26" ht="15.75" customHeight="1" x14ac:dyDescent="0.25"/>
    <row r="28" spans="1:26" ht="15.75" customHeight="1" x14ac:dyDescent="0.25">
      <c r="B28" t="s">
        <v>57</v>
      </c>
    </row>
    <row r="29" spans="1:26" ht="15.75" customHeight="1" x14ac:dyDescent="0.25">
      <c r="B29" t="s">
        <v>58</v>
      </c>
    </row>
    <row r="30" spans="1:26" ht="15.75" customHeight="1" x14ac:dyDescent="0.25"/>
    <row r="31" spans="1:26" ht="15.75" customHeight="1" x14ac:dyDescent="0.25"/>
    <row r="32" spans="1:2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mergeCells count="17">
    <mergeCell ref="C16:D16"/>
    <mergeCell ref="A17:A19"/>
    <mergeCell ref="D17:D19"/>
    <mergeCell ref="D21:D24"/>
    <mergeCell ref="C25:D25"/>
    <mergeCell ref="A10:B10"/>
    <mergeCell ref="A21:A24"/>
    <mergeCell ref="A25:B25"/>
    <mergeCell ref="A12:B12"/>
    <mergeCell ref="A14:B14"/>
    <mergeCell ref="A16:B16"/>
    <mergeCell ref="A1:D1"/>
    <mergeCell ref="A3:B3"/>
    <mergeCell ref="C3:D3"/>
    <mergeCell ref="A4:B4"/>
    <mergeCell ref="A6:B6"/>
    <mergeCell ref="C6:D6"/>
  </mergeCells>
  <printOptions horizontalCentered="1" gridLines="1"/>
  <pageMargins left="0.7" right="0.7" top="0.75" bottom="0.75" header="0" footer="0"/>
  <pageSetup paperSize="9" fitToHeight="0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00"/>
  <sheetViews>
    <sheetView workbookViewId="0">
      <selection activeCell="C18" sqref="C18"/>
    </sheetView>
  </sheetViews>
  <sheetFormatPr defaultColWidth="12.6640625" defaultRowHeight="15" customHeight="1" x14ac:dyDescent="0.25"/>
  <cols>
    <col min="1" max="1" width="31.33203125" customWidth="1"/>
    <col min="2" max="2" width="32.44140625" customWidth="1"/>
    <col min="3" max="3" width="21.6640625" customWidth="1"/>
    <col min="4" max="4" width="27" customWidth="1"/>
    <col min="5" max="5" width="28.6640625" customWidth="1"/>
    <col min="6" max="26" width="12.44140625" customWidth="1"/>
  </cols>
  <sheetData>
    <row r="1" spans="1:5" ht="15.75" customHeight="1" x14ac:dyDescent="0.25">
      <c r="A1" s="1" t="s">
        <v>0</v>
      </c>
    </row>
    <row r="2" spans="1:5" ht="15.75" customHeight="1" x14ac:dyDescent="0.25">
      <c r="A2" s="17" t="s">
        <v>28</v>
      </c>
    </row>
    <row r="3" spans="1:5" ht="15.75" customHeight="1" x14ac:dyDescent="0.25">
      <c r="A3" s="33" t="s">
        <v>29</v>
      </c>
      <c r="B3" s="21"/>
      <c r="C3" s="21"/>
      <c r="D3" s="21"/>
    </row>
    <row r="4" spans="1:5" ht="15.75" customHeight="1" x14ac:dyDescent="0.25">
      <c r="A4" s="1" t="s">
        <v>30</v>
      </c>
      <c r="B4" s="1" t="s">
        <v>31</v>
      </c>
      <c r="C4" s="1" t="s">
        <v>32</v>
      </c>
      <c r="D4" s="1" t="s">
        <v>33</v>
      </c>
      <c r="E4" s="11" t="s">
        <v>34</v>
      </c>
    </row>
    <row r="5" spans="1:5" ht="15.75" customHeight="1" x14ac:dyDescent="0.25">
      <c r="A5" s="18" t="s">
        <v>35</v>
      </c>
      <c r="B5" s="18" t="s">
        <v>36</v>
      </c>
      <c r="C5" s="11">
        <v>2</v>
      </c>
      <c r="D5" s="19">
        <v>35</v>
      </c>
      <c r="E5" s="11">
        <f t="shared" ref="E5:E18" si="0">IF(AND(D5&gt;=0,D5&lt;=3),0,IF(AND(D5&gt;=4,D5&lt;=7),1,IF(AND(D5&gt;=8,D5&lt;=11),2,IF(D5&gt;=12,3,""))))</f>
        <v>3</v>
      </c>
    </row>
    <row r="6" spans="1:5" ht="15.75" customHeight="1" x14ac:dyDescent="0.25">
      <c r="A6" s="18" t="s">
        <v>37</v>
      </c>
      <c r="B6" s="18" t="s">
        <v>38</v>
      </c>
      <c r="C6" s="11">
        <v>3</v>
      </c>
      <c r="D6" s="19">
        <v>40</v>
      </c>
      <c r="E6" s="11">
        <f t="shared" si="0"/>
        <v>3</v>
      </c>
    </row>
    <row r="7" spans="1:5" ht="15.75" customHeight="1" x14ac:dyDescent="0.25">
      <c r="A7" s="18" t="s">
        <v>39</v>
      </c>
      <c r="B7" s="18" t="s">
        <v>36</v>
      </c>
      <c r="C7" s="11">
        <v>2</v>
      </c>
      <c r="D7" s="19">
        <v>30</v>
      </c>
      <c r="E7" s="11">
        <f t="shared" si="0"/>
        <v>3</v>
      </c>
    </row>
    <row r="8" spans="1:5" ht="15.75" customHeight="1" x14ac:dyDescent="0.25">
      <c r="A8" s="18" t="s">
        <v>40</v>
      </c>
      <c r="B8" s="18" t="s">
        <v>38</v>
      </c>
      <c r="C8" s="11">
        <v>3</v>
      </c>
      <c r="D8" s="19">
        <v>26</v>
      </c>
      <c r="E8" s="11">
        <f t="shared" si="0"/>
        <v>3</v>
      </c>
    </row>
    <row r="9" spans="1:5" ht="15.75" customHeight="1" x14ac:dyDescent="0.25">
      <c r="A9" s="18" t="s">
        <v>41</v>
      </c>
      <c r="B9" s="18" t="s">
        <v>38</v>
      </c>
      <c r="C9" s="11">
        <v>3</v>
      </c>
      <c r="D9" s="19">
        <v>13</v>
      </c>
      <c r="E9" s="11">
        <f t="shared" si="0"/>
        <v>3</v>
      </c>
    </row>
    <row r="10" spans="1:5" ht="15.75" customHeight="1" x14ac:dyDescent="0.25">
      <c r="A10" s="18" t="s">
        <v>42</v>
      </c>
      <c r="B10" s="18" t="s">
        <v>36</v>
      </c>
      <c r="C10" s="11">
        <v>2</v>
      </c>
      <c r="D10" s="19">
        <v>8</v>
      </c>
      <c r="E10" s="11">
        <f t="shared" si="0"/>
        <v>2</v>
      </c>
    </row>
    <row r="11" spans="1:5" ht="15.75" customHeight="1" x14ac:dyDescent="0.25">
      <c r="A11" s="18" t="s">
        <v>43</v>
      </c>
      <c r="B11" s="18" t="s">
        <v>36</v>
      </c>
      <c r="C11" s="11">
        <v>2</v>
      </c>
      <c r="D11" s="19">
        <v>12</v>
      </c>
      <c r="E11" s="11">
        <f t="shared" si="0"/>
        <v>3</v>
      </c>
    </row>
    <row r="12" spans="1:5" ht="15.75" customHeight="1" x14ac:dyDescent="0.25">
      <c r="A12" s="18" t="s">
        <v>44</v>
      </c>
      <c r="B12" s="18" t="s">
        <v>38</v>
      </c>
      <c r="C12" s="11">
        <v>3</v>
      </c>
      <c r="D12" s="19">
        <v>13</v>
      </c>
      <c r="E12" s="11">
        <f t="shared" si="0"/>
        <v>3</v>
      </c>
    </row>
    <row r="13" spans="1:5" ht="15.75" customHeight="1" x14ac:dyDescent="0.25">
      <c r="A13" s="18" t="s">
        <v>45</v>
      </c>
      <c r="B13" s="18" t="s">
        <v>36</v>
      </c>
      <c r="C13" s="11">
        <v>2</v>
      </c>
      <c r="D13" s="19">
        <v>16</v>
      </c>
      <c r="E13" s="11">
        <f t="shared" si="0"/>
        <v>3</v>
      </c>
    </row>
    <row r="14" spans="1:5" ht="15.75" customHeight="1" x14ac:dyDescent="0.25">
      <c r="A14" s="18" t="s">
        <v>46</v>
      </c>
      <c r="B14" s="18" t="s">
        <v>38</v>
      </c>
      <c r="C14" s="11">
        <v>3</v>
      </c>
      <c r="D14" s="19">
        <v>44</v>
      </c>
      <c r="E14" s="11">
        <f t="shared" si="0"/>
        <v>3</v>
      </c>
    </row>
    <row r="15" spans="1:5" ht="15.75" customHeight="1" x14ac:dyDescent="0.25">
      <c r="A15" s="18" t="s">
        <v>47</v>
      </c>
      <c r="B15" s="18" t="s">
        <v>38</v>
      </c>
      <c r="C15" s="11">
        <v>3</v>
      </c>
      <c r="D15" s="19">
        <v>40</v>
      </c>
      <c r="E15" s="11">
        <f t="shared" si="0"/>
        <v>3</v>
      </c>
    </row>
    <row r="16" spans="1:5" ht="15.75" customHeight="1" x14ac:dyDescent="0.25">
      <c r="A16" s="18" t="s">
        <v>48</v>
      </c>
      <c r="B16" s="18" t="s">
        <v>38</v>
      </c>
      <c r="C16" s="11">
        <v>3</v>
      </c>
      <c r="D16" s="19">
        <v>35</v>
      </c>
      <c r="E16" s="11">
        <f t="shared" si="0"/>
        <v>3</v>
      </c>
    </row>
    <row r="17" spans="1:5" ht="15.75" customHeight="1" x14ac:dyDescent="0.25">
      <c r="A17" s="18" t="s">
        <v>49</v>
      </c>
      <c r="B17" s="18" t="s">
        <v>38</v>
      </c>
      <c r="C17" s="11">
        <v>3</v>
      </c>
      <c r="D17" s="19">
        <v>37</v>
      </c>
      <c r="E17" s="11">
        <f t="shared" si="0"/>
        <v>3</v>
      </c>
    </row>
    <row r="18" spans="1:5" ht="15.75" customHeight="1" x14ac:dyDescent="0.25">
      <c r="A18" s="18" t="s">
        <v>50</v>
      </c>
      <c r="B18" s="18" t="s">
        <v>36</v>
      </c>
      <c r="C18" s="11">
        <v>2</v>
      </c>
      <c r="D18" s="19">
        <v>15</v>
      </c>
      <c r="E18" s="11">
        <f t="shared" si="0"/>
        <v>3</v>
      </c>
    </row>
    <row r="19" spans="1:5" ht="15.75" customHeight="1" x14ac:dyDescent="0.25">
      <c r="A19" s="29" t="s">
        <v>51</v>
      </c>
      <c r="B19" s="21"/>
      <c r="C19" s="21"/>
      <c r="D19" s="21"/>
      <c r="E19" s="1">
        <f>SUM(C5:C18,E5:E18)</f>
        <v>77</v>
      </c>
    </row>
    <row r="20" spans="1:5" ht="15.75" customHeight="1" x14ac:dyDescent="0.25"/>
    <row r="21" spans="1:5" ht="15.75" customHeight="1" x14ac:dyDescent="0.25"/>
    <row r="22" spans="1:5" ht="15.75" customHeight="1" x14ac:dyDescent="0.25"/>
    <row r="23" spans="1:5" ht="15.75" customHeight="1" x14ac:dyDescent="0.25"/>
    <row r="24" spans="1:5" ht="15.75" customHeight="1" x14ac:dyDescent="0.25"/>
    <row r="25" spans="1:5" ht="15.75" customHeight="1" x14ac:dyDescent="0.25"/>
    <row r="26" spans="1:5" ht="15.75" customHeight="1" x14ac:dyDescent="0.25"/>
    <row r="27" spans="1:5" ht="15.75" customHeight="1" x14ac:dyDescent="0.25"/>
    <row r="28" spans="1:5" ht="15.75" customHeight="1" x14ac:dyDescent="0.25"/>
    <row r="29" spans="1:5" ht="15.75" customHeight="1" x14ac:dyDescent="0.25"/>
    <row r="30" spans="1:5" ht="15.75" customHeight="1" x14ac:dyDescent="0.25"/>
    <row r="31" spans="1:5" ht="15.75" customHeight="1" x14ac:dyDescent="0.25"/>
    <row r="32" spans="1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mergeCells count="2">
    <mergeCell ref="A3:D3"/>
    <mergeCell ref="A19:D19"/>
  </mergeCells>
  <dataValidations count="1">
    <dataValidation type="list" allowBlank="1" showErrorMessage="1" sqref="B5:B18">
      <formula1>"Sem formação na área,Curso superior incompleto,Curso superior completo,Pós Graduação"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PONTUAÇÃO</vt:lpstr>
      <vt:lpstr>QUALIFICAÇÃO TÉCNICA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Anice Nagibe Gazzaoui</cp:lastModifiedBy>
  <dcterms:modified xsi:type="dcterms:W3CDTF">2026-02-24T14:22:49Z</dcterms:modified>
</cp:coreProperties>
</file>